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definedNames>
    <definedName name="_xlnm.Print_Area" localSheetId="0" hidden="0">'2026'!$A$1:$M$29</definedName>
    <definedName name="_xlnm.Print_Area" localSheetId="1" hidden="0">'2027'!$A$1:$M$27</definedName>
    <definedName name="_xlnm.Print_Area" localSheetId="2" hidden="0">'2028'!$A$1:$M$27</definedName>
  </definedNames>
  <calcPr/>
</workbook>
</file>

<file path=xl/sharedStrings.xml><?xml version="1.0" encoding="utf-8"?>
<sst xmlns="http://schemas.openxmlformats.org/spreadsheetml/2006/main" count="34" uniqueCount="34">
  <si>
    <t xml:space="preserve">Расчет межбюджетных трансфертов, предоставляемых местным бюджетам из областного бюджета Новосибирской области на реализацию мероприятий государственной программы Новосибирской области "Жилищно-коммунальное хозяйство Новосибирской области" по снабжению населения топливом</t>
  </si>
  <si>
    <t xml:space="preserve">на 2026 год</t>
  </si>
  <si>
    <t xml:space="preserve">Наименование главного распорядителя бюджетных средств - министерство жилищно-коммунального хозяйства и энергетики Новосибирской области</t>
  </si>
  <si>
    <t xml:space="preserve">Тип бюджетного обязательства (действующее или принимаемое) - действующее</t>
  </si>
  <si>
    <t xml:space="preserve">Наименование межбюджетного трансферта - снабжение населения топливом</t>
  </si>
  <si>
    <t xml:space="preserve">Реквизиты НПА, утверждающего методику расчета - постановление Правительства Новосибирской области от 16.02.2015 № 66-п "Об утверждении государственной программы Новосибирской области "Жилищно-коммунальное хозяйство Новосибирской области"</t>
  </si>
  <si>
    <t xml:space="preserve">(для проектов методик указывается проект соответствующей целевой программы)</t>
  </si>
  <si>
    <r>
      <rPr>
        <sz val="11"/>
        <color theme="1"/>
        <rFont val="Times New Roman"/>
      </rPr>
      <t xml:space="preserve">Коды бюджетной классифкации по трансферту </t>
    </r>
    <r>
      <rPr>
        <b/>
        <sz val="11"/>
        <color theme="1"/>
        <rFont val="Times New Roman"/>
      </rPr>
      <t xml:space="preserve">- 210 0502 09.3.01.70470 521</t>
    </r>
  </si>
  <si>
    <r>
      <t xml:space="preserve">Расчетная таблица по межбюджетным трансфертам : </t>
    </r>
    <r>
      <rPr>
        <u val="single"/>
        <sz val="11"/>
        <color theme="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</si>
  <si>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</si>
  <si>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</si>
  <si>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Объем твердого топлива, реализуемого населению, тыс. тн.</t>
  </si>
  <si>
    <t xml:space="preserve">Расстояние от железнодорожных тупиков до места реализации твердого топлива, км</t>
  </si>
  <si>
    <t xml:space="preserve">Расходы от доставки 1 тонны твердого топлива на 1 км автомобильным транспортом, руб./тн*км.</t>
  </si>
  <si>
    <t xml:space="preserve">Расходы по перевозке твердого топлива, тыс. рублей</t>
  </si>
  <si>
    <t xml:space="preserve">Удельные складские расходы топливоснабжающих организаций, связанных с реализацией угля населению, за 1 тонну угля руб./тн. </t>
  </si>
  <si>
    <t xml:space="preserve">Расходы складов топливоснабжающих организаций, тыс. рублей</t>
  </si>
  <si>
    <t xml:space="preserve">Сумма, тыс.рублей</t>
  </si>
  <si>
    <t xml:space="preserve"> 5=2*3*4</t>
  </si>
  <si>
    <t>7=2*6</t>
  </si>
  <si>
    <t>8=5+7</t>
  </si>
  <si>
    <t xml:space="preserve">Венгеровский муниципальный округ</t>
  </si>
  <si>
    <t xml:space="preserve">Доволенский муниципальный округ</t>
  </si>
  <si>
    <t xml:space="preserve">Здвинский район</t>
  </si>
  <si>
    <t xml:space="preserve">Колыванский район</t>
  </si>
  <si>
    <t xml:space="preserve">Кочковский район</t>
  </si>
  <si>
    <t xml:space="preserve">Ордынский район</t>
  </si>
  <si>
    <t xml:space="preserve">Усть-Таркский район</t>
  </si>
  <si>
    <t xml:space="preserve">Примечание : 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</si>
  <si>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</si>
  <si>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Е.Г. Назаров</t>
  </si>
  <si>
    <t xml:space="preserve">на 2027 год</t>
  </si>
  <si>
    <t xml:space="preserve">на 2028 год</t>
  </si>
  <si>
    <t>дата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</si>
</sst>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6">
    <font>
      <sz val="11.000000"/>
      <color theme="1"/>
      <name val="Calibri"/>
      <scheme val="minor"/>
    </font>
    <font>
      <sz val="11.000000"/>
      <color theme="1"/>
      <name val="Times New Roman"/>
    </font>
    <font>
      <b/>
      <sz val="11.000000"/>
      <color theme="1"/>
      <name val="Times New Roman"/>
    </font>
    <font>
      <sz val="9.000000"/>
      <color theme="1"/>
      <name val="Times New Roman"/>
    </font>
    <font>
      <sz val="11.000000"/>
      <name val="Times New Roman"/>
    </font>
    <font>
      <u/>
      <sz val="11.000000"/>
      <color theme="1"/>
      <name val="Times New Roman"/>
    </font>
  </fonts>
  <fills count="2">
    <fill>
      <patternFill patternType="none"/>
    </fill>
    <fill>
      <patternFill patternType="gray125"/>
    </fill>
  </fills>
  <borders count="59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none"/>
      <diagonal style="none"/>
    </border>
    <border>
      <left style="thin">
        <color auto="1"/>
      </left>
      <right style="none"/>
      <top style="medium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medium">
        <color auto="1"/>
      </top>
      <bottom style="medium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medium">
        <color auto="1"/>
      </right>
      <top style="none"/>
      <bottom style="thin">
        <color auto="1"/>
      </bottom>
      <diagonal style="none"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medium">
        <color auto="1"/>
      </right>
      <top style="thin">
        <color auto="1"/>
      </top>
      <bottom style="none"/>
      <diagonal style="none"/>
    </border>
    <border>
      <left style="none"/>
      <right style="none"/>
      <top style="none"/>
      <bottom style="medium">
        <color theme="1"/>
      </bottom>
      <diagonal style="none"/>
    </border>
    <border>
      <left style="none"/>
      <right style="none"/>
      <top style="none"/>
      <bottom style="medium">
        <color auto="1"/>
      </bottom>
      <diagonal style="none"/>
    </border>
    <border>
      <left style="medium">
        <color auto="1"/>
      </left>
      <right style="none"/>
      <top style="medium">
        <color auto="1"/>
      </top>
      <bottom style="medium">
        <color theme="1"/>
      </bottom>
      <diagonal style="none"/>
    </border>
    <border>
      <left style="none"/>
      <right style="none"/>
      <top style="medium">
        <color auto="1"/>
      </top>
      <bottom style="medium">
        <color theme="1"/>
      </bottom>
      <diagonal style="none"/>
    </border>
    <border>
      <left style="none"/>
      <right style="thin">
        <color theme="1"/>
      </right>
      <top style="medium">
        <color auto="1"/>
      </top>
      <bottom style="medium">
        <color theme="1"/>
      </bottom>
      <diagonal style="none"/>
    </border>
    <border>
      <left style="thin">
        <color theme="1"/>
      </left>
      <right style="none"/>
      <top style="medium">
        <color auto="1"/>
      </top>
      <bottom style="medium">
        <color auto="1"/>
      </bottom>
      <diagonal style="none"/>
    </border>
    <border>
      <left style="medium">
        <color theme="1"/>
      </left>
      <right style="none"/>
      <top style="medium">
        <color theme="1"/>
      </top>
      <bottom style="medium">
        <color theme="1"/>
      </bottom>
      <diagonal style="none"/>
    </border>
    <border>
      <left style="none"/>
      <right style="none"/>
      <top style="medium">
        <color theme="1"/>
      </top>
      <bottom style="medium">
        <color theme="1"/>
      </bottom>
      <diagonal style="none"/>
    </border>
    <border>
      <left style="none"/>
      <right style="medium">
        <color theme="1"/>
      </right>
      <top style="medium">
        <color theme="1"/>
      </top>
      <bottom style="medium">
        <color theme="1"/>
      </bottom>
      <diagonal style="none"/>
    </border>
    <border>
      <left style="medium">
        <color theme="1"/>
      </left>
      <right style="thin">
        <color theme="1"/>
      </right>
      <top style="medium">
        <color auto="1"/>
      </top>
      <bottom style="medium">
        <color auto="1"/>
      </bottom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medium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medium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medium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medium">
        <color theme="1"/>
      </bottom>
      <diagonal style="none"/>
    </border>
    <border>
      <left style="none"/>
      <right style="medium">
        <color auto="1"/>
      </right>
      <top style="thin">
        <color auto="1"/>
      </top>
      <bottom style="medium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92">
    <xf fontId="0" fillId="0" borderId="0" numFmtId="0" xfId="0"/>
    <xf fontId="1" fillId="0" borderId="0" numFmtId="0" xfId="0" applyFont="1"/>
    <xf fontId="2" fillId="0" borderId="0" numFmtId="0" xfId="0" applyFont="1" applyAlignment="1">
      <alignment horizontal="center" vertical="center" wrapText="1"/>
    </xf>
    <xf fontId="1" fillId="0" borderId="0" numFmtId="0" xfId="0" applyFont="1" applyAlignment="1">
      <alignment horizontal="left"/>
    </xf>
    <xf fontId="1" fillId="0" borderId="0" numFmtId="0" xfId="0" applyFont="1" applyAlignment="1">
      <alignment horizontal="left" wrapText="1"/>
    </xf>
    <xf fontId="1" fillId="0" borderId="0" numFmtId="0" xfId="0" applyFont="1" applyAlignment="1">
      <alignment horizontal="center" vertical="center"/>
    </xf>
    <xf fontId="1" fillId="0" borderId="1" numFmtId="0" xfId="0" applyFont="1" applyBorder="1" applyAlignment="1">
      <alignment horizontal="center" vertical="center"/>
    </xf>
    <xf fontId="1" fillId="0" borderId="2" numFmtId="0" xfId="0" applyFont="1" applyBorder="1" applyAlignment="1">
      <alignment horizontal="center" vertical="center"/>
    </xf>
    <xf fontId="1" fillId="0" borderId="3" numFmtId="0" xfId="0" applyFont="1" applyBorder="1" applyAlignment="1">
      <alignment horizontal="center" vertical="center"/>
    </xf>
    <xf fontId="1" fillId="0" borderId="4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/>
    </xf>
    <xf fontId="1" fillId="0" borderId="6" numFmtId="0" xfId="0" applyFont="1" applyBorder="1" applyAlignment="1">
      <alignment horizontal="center" vertical="center"/>
    </xf>
    <xf fontId="1" fillId="0" borderId="0" numFmtId="0" xfId="0" applyFont="1" applyAlignment="1">
      <alignment horizontal="center" vertical="center" wrapText="1"/>
    </xf>
    <xf fontId="3" fillId="0" borderId="0" numFmtId="0" xfId="0" applyFont="1" applyAlignment="1">
      <alignment horizontal="center"/>
    </xf>
    <xf fontId="3" fillId="0" borderId="7" numFmtId="0" xfId="0" applyFont="1" applyBorder="1" applyAlignment="1">
      <alignment horizontal="center" vertical="center"/>
    </xf>
    <xf fontId="3" fillId="0" borderId="8" numFmtId="0" xfId="0" applyFont="1" applyBorder="1" applyAlignment="1">
      <alignment horizontal="center" vertical="center"/>
    </xf>
    <xf fontId="3" fillId="0" borderId="4" numFmtId="0" xfId="0" applyFont="1" applyBorder="1" applyAlignment="1">
      <alignment horizontal="center" vertical="center"/>
    </xf>
    <xf fontId="3" fillId="0" borderId="4" numFmtId="0" xfId="0" applyFont="1" applyBorder="1" applyAlignment="1">
      <alignment horizontal="center" vertical="center" wrapText="1"/>
    </xf>
    <xf fontId="3" fillId="0" borderId="9" numFmtId="0" xfId="0" applyFont="1" applyBorder="1" applyAlignment="1">
      <alignment horizontal="center" vertical="center" wrapText="1"/>
    </xf>
    <xf fontId="4" fillId="0" borderId="10" numFmtId="49" xfId="0" applyNumberFormat="1" applyFont="1" applyBorder="1" applyAlignment="1">
      <alignment horizontal="left" vertical="top" wrapText="1"/>
      <protection hidden="1"/>
    </xf>
    <xf fontId="4" fillId="0" borderId="11" numFmtId="49" xfId="0" applyNumberFormat="1" applyFont="1" applyBorder="1" applyAlignment="1">
      <alignment horizontal="left" vertical="top" wrapText="1"/>
      <protection hidden="1"/>
    </xf>
    <xf fontId="4" fillId="0" borderId="12" numFmtId="49" xfId="0" applyNumberFormat="1" applyFont="1" applyBorder="1" applyAlignment="1">
      <alignment horizontal="left" vertical="top" wrapText="1"/>
      <protection hidden="1"/>
    </xf>
    <xf fontId="1" fillId="0" borderId="13" numFmtId="2" xfId="0" applyNumberFormat="1" applyFont="1" applyBorder="1" applyAlignment="1">
      <alignment horizontal="right"/>
    </xf>
    <xf fontId="1" fillId="0" borderId="14" numFmtId="0" xfId="0" applyFont="1" applyBorder="1" applyAlignment="1">
      <alignment horizontal="right"/>
    </xf>
    <xf fontId="1" fillId="0" borderId="14" numFmtId="2" xfId="0" applyNumberFormat="1" applyFont="1" applyBorder="1" applyAlignment="1">
      <alignment horizontal="right"/>
    </xf>
    <xf fontId="1" fillId="0" borderId="14" numFmtId="4" xfId="0" applyNumberFormat="1" applyFont="1" applyBorder="1" applyAlignment="1">
      <alignment horizontal="right"/>
    </xf>
    <xf fontId="1" fillId="0" borderId="15" numFmtId="4" xfId="0" applyNumberFormat="1" applyFont="1" applyBorder="1" applyAlignment="1">
      <alignment horizontal="right"/>
    </xf>
    <xf fontId="1" fillId="0" borderId="16" numFmtId="4" xfId="0" applyNumberFormat="1" applyFont="1" applyBorder="1" applyAlignment="1">
      <alignment horizontal="right"/>
    </xf>
    <xf fontId="4" fillId="0" borderId="17" numFmtId="49" xfId="0" applyNumberFormat="1" applyFont="1" applyBorder="1" applyAlignment="1">
      <alignment horizontal="left" vertical="top" wrapText="1"/>
      <protection hidden="1"/>
    </xf>
    <xf fontId="4" fillId="0" borderId="18" numFmtId="49" xfId="0" applyNumberFormat="1" applyFont="1" applyBorder="1" applyAlignment="1">
      <alignment horizontal="left" vertical="top" wrapText="1"/>
      <protection hidden="1"/>
    </xf>
    <xf fontId="4" fillId="0" borderId="19" numFmtId="49" xfId="0" applyNumberFormat="1" applyFont="1" applyBorder="1" applyAlignment="1">
      <alignment horizontal="left" vertical="top" wrapText="1"/>
      <protection hidden="1"/>
    </xf>
    <xf fontId="1" fillId="0" borderId="20" numFmtId="2" xfId="0" applyNumberFormat="1" applyFont="1" applyBorder="1" applyAlignment="1">
      <alignment horizontal="right"/>
    </xf>
    <xf fontId="1" fillId="0" borderId="21" numFmtId="0" xfId="0" applyFont="1" applyBorder="1" applyAlignment="1">
      <alignment horizontal="right"/>
    </xf>
    <xf fontId="1" fillId="0" borderId="21" numFmtId="2" xfId="0" applyNumberFormat="1" applyFont="1" applyBorder="1" applyAlignment="1">
      <alignment horizontal="right"/>
    </xf>
    <xf fontId="1" fillId="0" borderId="21" numFmtId="4" xfId="0" applyNumberFormat="1" applyFont="1" applyBorder="1" applyAlignment="1">
      <alignment horizontal="right"/>
    </xf>
    <xf fontId="1" fillId="0" borderId="22" numFmtId="4" xfId="0" applyNumberFormat="1" applyFont="1" applyBorder="1" applyAlignment="1">
      <alignment horizontal="right"/>
    </xf>
    <xf fontId="1" fillId="0" borderId="23" numFmtId="4" xfId="0" applyNumberFormat="1" applyFont="1" applyBorder="1" applyAlignment="1">
      <alignment horizontal="right"/>
    </xf>
    <xf fontId="4" fillId="0" borderId="24" numFmtId="49" xfId="0" applyNumberFormat="1" applyFont="1" applyBorder="1" applyAlignment="1">
      <alignment horizontal="left" vertical="top" wrapText="1"/>
      <protection hidden="1"/>
    </xf>
    <xf fontId="4" fillId="0" borderId="25" numFmtId="49" xfId="0" applyNumberFormat="1" applyFont="1" applyBorder="1" applyAlignment="1">
      <alignment horizontal="left" vertical="top" wrapText="1"/>
      <protection hidden="1"/>
    </xf>
    <xf fontId="4" fillId="0" borderId="26" numFmtId="49" xfId="0" applyNumberFormat="1" applyFont="1" applyBorder="1" applyAlignment="1">
      <alignment horizontal="left" vertical="top" wrapText="1"/>
      <protection hidden="1"/>
    </xf>
    <xf fontId="1" fillId="0" borderId="27" numFmtId="2" xfId="0" applyNumberFormat="1" applyFont="1" applyBorder="1" applyAlignment="1">
      <alignment horizontal="right"/>
    </xf>
    <xf fontId="1" fillId="0" borderId="28" numFmtId="0" xfId="0" applyFont="1" applyBorder="1" applyAlignment="1">
      <alignment horizontal="right"/>
    </xf>
    <xf fontId="1" fillId="0" borderId="28" numFmtId="2" xfId="0" applyNumberFormat="1" applyFont="1" applyBorder="1" applyAlignment="1">
      <alignment horizontal="right"/>
    </xf>
    <xf fontId="1" fillId="0" borderId="28" numFmtId="4" xfId="0" applyNumberFormat="1" applyFont="1" applyBorder="1" applyAlignment="1">
      <alignment horizontal="right"/>
    </xf>
    <xf fontId="1" fillId="0" borderId="29" numFmtId="4" xfId="0" applyNumberFormat="1" applyFont="1" applyBorder="1" applyAlignment="1">
      <alignment horizontal="right"/>
    </xf>
    <xf fontId="1" fillId="0" borderId="30" numFmtId="4" xfId="0" applyNumberFormat="1" applyFont="1" applyBorder="1" applyAlignment="1">
      <alignment horizontal="right"/>
    </xf>
    <xf fontId="1" fillId="0" borderId="7" numFmtId="0" xfId="0" applyFont="1" applyBorder="1" applyAlignment="1">
      <alignment horizontal="center"/>
    </xf>
    <xf fontId="1" fillId="0" borderId="7" numFmtId="0" xfId="0" applyFont="1" applyBorder="1"/>
    <xf fontId="2" fillId="0" borderId="7" numFmtId="4" xfId="0" applyNumberFormat="1" applyFont="1" applyBorder="1" applyAlignment="1">
      <alignment horizontal="right"/>
    </xf>
    <xf fontId="1" fillId="0" borderId="0" numFmtId="0" xfId="0" applyFont="1" applyAlignment="1">
      <alignment horizontal="left" vertical="top" wrapText="1"/>
    </xf>
    <xf fontId="1" fillId="0" borderId="0" numFmtId="0" xfId="0" applyFont="1" applyAlignment="1">
      <alignment horizontal="left" vertical="center" wrapText="1"/>
    </xf>
    <xf fontId="5" fillId="0" borderId="31" numFmtId="0" xfId="0" applyFont="1" applyBorder="1" applyAlignment="1">
      <alignment vertical="center" wrapText="1"/>
    </xf>
    <xf fontId="5" fillId="0" borderId="31" numFmtId="0" xfId="0" applyFont="1" applyBorder="1" applyAlignment="1">
      <alignment vertical="center"/>
    </xf>
    <xf fontId="1" fillId="0" borderId="0" numFmtId="0" xfId="0" applyFont="1" applyAlignment="1">
      <alignment horizontal="left" vertical="center"/>
    </xf>
    <xf fontId="1" fillId="0" borderId="32" numFmtId="0" xfId="0" applyFont="1" applyBorder="1"/>
    <xf fontId="1" fillId="0" borderId="33" numFmtId="0" xfId="0" applyFont="1" applyBorder="1" applyAlignment="1">
      <alignment horizontal="center" vertical="center"/>
    </xf>
    <xf fontId="1" fillId="0" borderId="34" numFmtId="0" xfId="0" applyFont="1" applyBorder="1" applyAlignment="1">
      <alignment horizontal="center" vertical="center"/>
    </xf>
    <xf fontId="1" fillId="0" borderId="35" numFmtId="0" xfId="0" applyFont="1" applyBorder="1" applyAlignment="1">
      <alignment horizontal="center" vertical="center"/>
    </xf>
    <xf fontId="1" fillId="0" borderId="36" numFmtId="0" xfId="0" applyFont="1" applyBorder="1" applyAlignment="1">
      <alignment horizontal="center" vertical="center"/>
    </xf>
    <xf fontId="3" fillId="0" borderId="37" numFmtId="0" xfId="0" applyFont="1" applyBorder="1" applyAlignment="1">
      <alignment horizontal="center" vertical="center"/>
    </xf>
    <xf fontId="3" fillId="0" borderId="38" numFmtId="0" xfId="0" applyFont="1" applyBorder="1" applyAlignment="1">
      <alignment horizontal="center" vertical="center"/>
    </xf>
    <xf fontId="3" fillId="0" borderId="39" numFmtId="0" xfId="0" applyFont="1" applyBorder="1" applyAlignment="1">
      <alignment horizontal="center" vertical="center"/>
    </xf>
    <xf fontId="3" fillId="0" borderId="40" numFmtId="0" xfId="0" applyFont="1" applyBorder="1" applyAlignment="1">
      <alignment horizontal="center" vertical="center"/>
    </xf>
    <xf fontId="3" fillId="0" borderId="36" numFmtId="0" xfId="0" applyFont="1" applyBorder="1" applyAlignment="1">
      <alignment horizontal="center" vertical="center" wrapText="1"/>
    </xf>
    <xf fontId="3" fillId="0" borderId="6" numFmtId="0" xfId="0" applyFont="1" applyBorder="1" applyAlignment="1">
      <alignment horizontal="center" vertical="center" wrapText="1"/>
    </xf>
    <xf fontId="4" fillId="0" borderId="41" numFmtId="49" xfId="0" applyNumberFormat="1" applyFont="1" applyBorder="1" applyAlignment="1">
      <alignment horizontal="left" vertical="top" wrapText="1"/>
      <protection hidden="1"/>
    </xf>
    <xf fontId="4" fillId="0" borderId="42" numFmtId="49" xfId="0" applyNumberFormat="1" applyFont="1" applyBorder="1" applyAlignment="1">
      <alignment horizontal="left" vertical="top" wrapText="1"/>
      <protection hidden="1"/>
    </xf>
    <xf fontId="4" fillId="0" borderId="43" numFmtId="49" xfId="0" applyNumberFormat="1" applyFont="1" applyBorder="1" applyAlignment="1">
      <alignment horizontal="left" vertical="top" wrapText="1"/>
      <protection hidden="1"/>
    </xf>
    <xf fontId="1" fillId="0" borderId="44" numFmtId="2" xfId="0" applyNumberFormat="1" applyFont="1" applyBorder="1" applyAlignment="1">
      <alignment horizontal="right"/>
    </xf>
    <xf fontId="1" fillId="0" borderId="45" numFmtId="0" xfId="0" applyFont="1" applyBorder="1" applyAlignment="1">
      <alignment horizontal="right"/>
    </xf>
    <xf fontId="1" fillId="0" borderId="45" numFmtId="2" xfId="0" applyNumberFormat="1" applyFont="1" applyBorder="1" applyAlignment="1">
      <alignment horizontal="right"/>
    </xf>
    <xf fontId="1" fillId="0" borderId="45" numFmtId="4" xfId="0" applyNumberFormat="1" applyFont="1" applyBorder="1" applyAlignment="1">
      <alignment horizontal="right"/>
    </xf>
    <xf fontId="1" fillId="0" borderId="46" numFmtId="4" xfId="0" applyNumberFormat="1" applyFont="1" applyBorder="1" applyAlignment="1">
      <alignment horizontal="right"/>
    </xf>
    <xf fontId="1" fillId="0" borderId="47" numFmtId="4" xfId="0" applyNumberFormat="1" applyFont="1" applyBorder="1" applyAlignment="1">
      <alignment horizontal="right"/>
    </xf>
    <xf fontId="4" fillId="0" borderId="48" numFmtId="49" xfId="0" applyNumberFormat="1" applyFont="1" applyBorder="1" applyAlignment="1">
      <alignment horizontal="left" vertical="top" wrapText="1"/>
      <protection hidden="1"/>
    </xf>
    <xf fontId="4" fillId="0" borderId="49" numFmtId="49" xfId="0" applyNumberFormat="1" applyFont="1" applyBorder="1" applyAlignment="1">
      <alignment horizontal="left" vertical="top" wrapText="1"/>
      <protection hidden="1"/>
    </xf>
    <xf fontId="4" fillId="0" borderId="50" numFmtId="49" xfId="0" applyNumberFormat="1" applyFont="1" applyBorder="1" applyAlignment="1">
      <alignment horizontal="left" vertical="top" wrapText="1"/>
      <protection hidden="1"/>
    </xf>
    <xf fontId="1" fillId="0" borderId="51" numFmtId="2" xfId="0" applyNumberFormat="1" applyFont="1" applyBorder="1" applyAlignment="1">
      <alignment horizontal="right"/>
    </xf>
    <xf fontId="4" fillId="0" borderId="52" numFmtId="49" xfId="0" applyNumberFormat="1" applyFont="1" applyBorder="1" applyAlignment="1">
      <alignment horizontal="left" vertical="top" wrapText="1"/>
      <protection hidden="1"/>
    </xf>
    <xf fontId="4" fillId="0" borderId="53" numFmtId="49" xfId="0" applyNumberFormat="1" applyFont="1" applyBorder="1" applyAlignment="1">
      <alignment horizontal="left" vertical="top" wrapText="1"/>
      <protection hidden="1"/>
    </xf>
    <xf fontId="4" fillId="0" borderId="54" numFmtId="49" xfId="0" applyNumberFormat="1" applyFont="1" applyBorder="1" applyAlignment="1">
      <alignment horizontal="left" vertical="top" wrapText="1"/>
      <protection hidden="1"/>
    </xf>
    <xf fontId="1" fillId="0" borderId="55" numFmtId="2" xfId="0" applyNumberFormat="1" applyFont="1" applyBorder="1" applyAlignment="1">
      <alignment horizontal="right"/>
    </xf>
    <xf fontId="1" fillId="0" borderId="56" numFmtId="0" xfId="0" applyFont="1" applyBorder="1" applyAlignment="1">
      <alignment horizontal="right"/>
    </xf>
    <xf fontId="1" fillId="0" borderId="56" numFmtId="2" xfId="0" applyNumberFormat="1" applyFont="1" applyBorder="1" applyAlignment="1">
      <alignment horizontal="right"/>
    </xf>
    <xf fontId="1" fillId="0" borderId="56" numFmtId="4" xfId="0" applyNumberFormat="1" applyFont="1" applyBorder="1" applyAlignment="1">
      <alignment horizontal="right"/>
    </xf>
    <xf fontId="1" fillId="0" borderId="57" numFmtId="4" xfId="0" applyNumberFormat="1" applyFont="1" applyBorder="1" applyAlignment="1">
      <alignment horizontal="right"/>
    </xf>
    <xf fontId="1" fillId="0" borderId="58" numFmtId="4" xfId="0" applyNumberFormat="1" applyFont="1" applyBorder="1" applyAlignment="1">
      <alignment horizontal="right"/>
    </xf>
    <xf fontId="1" fillId="0" borderId="37" numFmtId="0" xfId="0" applyFont="1" applyBorder="1" applyAlignment="1">
      <alignment horizontal="center"/>
    </xf>
    <xf fontId="1" fillId="0" borderId="38" numFmtId="0" xfId="0" applyFont="1" applyBorder="1" applyAlignment="1">
      <alignment horizontal="center"/>
    </xf>
    <xf fontId="1" fillId="0" borderId="39" numFmtId="0" xfId="0" applyFont="1" applyBorder="1" applyAlignment="1">
      <alignment horizontal="center"/>
    </xf>
    <xf fontId="2" fillId="0" borderId="37" numFmtId="4" xfId="0" applyNumberFormat="1" applyFont="1" applyBorder="1" applyAlignment="1">
      <alignment horizontal="right"/>
    </xf>
    <xf fontId="2" fillId="0" borderId="39" numFmtId="4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22.140625"/>
    <col customWidth="1" min="7" max="11" style="1" width="22.7109375"/>
    <col customWidth="1" min="12" max="13" style="1" width="8.57421875"/>
    <col min="14" max="16" style="1" width="8.85546875"/>
    <col customWidth="1" min="17" max="17" style="1" width="37.00390625"/>
    <col min="18" max="16384" style="1" width="8.85546875"/>
  </cols>
  <sheetData>
    <row r="1" ht="37.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3">
      <c r="L3" s="3" t="s">
        <v>1</v>
      </c>
      <c r="M3" s="3"/>
    </row>
    <row r="5">
      <c r="A5" s="1" t="s">
        <v>2</v>
      </c>
    </row>
    <row r="6">
      <c r="A6" s="1" t="s">
        <v>3</v>
      </c>
    </row>
    <row r="7">
      <c r="A7" s="1" t="s">
        <v>4</v>
      </c>
    </row>
    <row r="8" ht="26.25" customHeight="1">
      <c r="A8" s="4" t="s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>
      <c r="A9" s="1" t="s">
        <v>6</v>
      </c>
      <c r="Q9" s="1"/>
      <c r="R9" s="1"/>
    </row>
    <row r="10">
      <c r="A10" s="1" t="s">
        <v>7</v>
      </c>
      <c r="Q10" s="1"/>
      <c r="R10" s="1"/>
    </row>
    <row r="11">
      <c r="A11" s="1" t="s">
        <v>8</v>
      </c>
      <c r="Q11" s="1"/>
      <c r="R11" s="1"/>
    </row>
    <row r="12" ht="15.75">
      <c r="A12" s="1" t="s">
        <v>9</v>
      </c>
      <c r="Q12" s="1"/>
      <c r="R12" s="1"/>
    </row>
    <row r="13" s="5" customFormat="1" ht="114">
      <c r="A13" s="6" t="s">
        <v>10</v>
      </c>
      <c r="B13" s="7"/>
      <c r="C13" s="7"/>
      <c r="D13" s="7"/>
      <c r="E13" s="8"/>
      <c r="F13" s="9" t="s">
        <v>11</v>
      </c>
      <c r="G13" s="9" t="s">
        <v>12</v>
      </c>
      <c r="H13" s="9" t="s">
        <v>13</v>
      </c>
      <c r="I13" s="9" t="s">
        <v>14</v>
      </c>
      <c r="J13" s="9" t="s">
        <v>15</v>
      </c>
      <c r="K13" s="9" t="s">
        <v>16</v>
      </c>
      <c r="L13" s="10" t="s">
        <v>17</v>
      </c>
      <c r="M13" s="11"/>
      <c r="Q13" s="12"/>
      <c r="R13" s="5"/>
    </row>
    <row r="14" s="13" customFormat="1" ht="14.25">
      <c r="A14" s="14">
        <v>1</v>
      </c>
      <c r="B14" s="14"/>
      <c r="C14" s="14"/>
      <c r="D14" s="14"/>
      <c r="E14" s="14"/>
      <c r="F14" s="15">
        <v>2</v>
      </c>
      <c r="G14" s="16">
        <v>3</v>
      </c>
      <c r="H14" s="16">
        <v>4</v>
      </c>
      <c r="I14" s="16" t="s">
        <v>18</v>
      </c>
      <c r="J14" s="16">
        <v>6</v>
      </c>
      <c r="K14" s="16" t="s">
        <v>19</v>
      </c>
      <c r="L14" s="17" t="s">
        <v>20</v>
      </c>
      <c r="M14" s="18"/>
      <c r="Q14" s="13"/>
      <c r="R14" s="13"/>
    </row>
    <row r="15" ht="27.75" customHeight="1">
      <c r="A15" s="19" t="s">
        <v>21</v>
      </c>
      <c r="B15" s="20"/>
      <c r="C15" s="20"/>
      <c r="D15" s="20"/>
      <c r="E15" s="21"/>
      <c r="F15" s="22">
        <v>3.7419354838999999</v>
      </c>
      <c r="G15" s="23">
        <v>50</v>
      </c>
      <c r="H15" s="24">
        <v>7.5</v>
      </c>
      <c r="I15" s="25">
        <v>1403.2258064625</v>
      </c>
      <c r="J15" s="23">
        <v>400</v>
      </c>
      <c r="K15" s="25">
        <v>1496.77419356</v>
      </c>
      <c r="L15" s="26">
        <v>2900.0000000225</v>
      </c>
      <c r="M15" s="27">
        <f t="shared" ref="M15:M22" si="0">SUM(L15)</f>
        <v>2900.0000000225</v>
      </c>
      <c r="Q15" s="1"/>
      <c r="R15" s="1"/>
    </row>
    <row r="16">
      <c r="A16" s="28" t="s">
        <v>22</v>
      </c>
      <c r="B16" s="29"/>
      <c r="C16" s="29"/>
      <c r="D16" s="29"/>
      <c r="E16" s="30"/>
      <c r="F16" s="31">
        <v>6.7611721611500002</v>
      </c>
      <c r="G16" s="32">
        <v>110</v>
      </c>
      <c r="H16" s="33">
        <v>6.2000000000000002</v>
      </c>
      <c r="I16" s="34">
        <v>4611.1194139043</v>
      </c>
      <c r="J16" s="32">
        <v>410</v>
      </c>
      <c r="K16" s="34">
        <v>2772.0805860715</v>
      </c>
      <c r="L16" s="35">
        <v>7383.1999999758</v>
      </c>
      <c r="M16" s="36">
        <f t="shared" si="0"/>
        <v>7383.1999999758</v>
      </c>
    </row>
    <row r="17">
      <c r="A17" s="28" t="s">
        <v>23</v>
      </c>
      <c r="B17" s="29"/>
      <c r="C17" s="29"/>
      <c r="D17" s="29"/>
      <c r="E17" s="30"/>
      <c r="F17" s="31">
        <v>7.1760000000000002</v>
      </c>
      <c r="G17" s="32">
        <v>100</v>
      </c>
      <c r="H17" s="33">
        <v>6.4000000000000004</v>
      </c>
      <c r="I17" s="34">
        <v>4592.6400000000003</v>
      </c>
      <c r="J17" s="32">
        <v>410</v>
      </c>
      <c r="K17" s="34">
        <v>2942.1599999999999</v>
      </c>
      <c r="L17" s="35">
        <v>7534.8000000000002</v>
      </c>
      <c r="M17" s="36">
        <f t="shared" si="0"/>
        <v>7534.8000000000002</v>
      </c>
    </row>
    <row r="18">
      <c r="A18" s="28" t="s">
        <v>24</v>
      </c>
      <c r="B18" s="29"/>
      <c r="C18" s="29"/>
      <c r="D18" s="29"/>
      <c r="E18" s="30"/>
      <c r="F18" s="31">
        <v>5.63531390135</v>
      </c>
      <c r="G18" s="32">
        <v>60</v>
      </c>
      <c r="H18" s="33">
        <v>6.2999999999999998</v>
      </c>
      <c r="I18" s="34">
        <v>2130.1486547103</v>
      </c>
      <c r="J18" s="32">
        <v>514</v>
      </c>
      <c r="K18" s="34">
        <v>2896.5513452938999</v>
      </c>
      <c r="L18" s="35">
        <v>5026.7000000041999</v>
      </c>
      <c r="M18" s="36">
        <f t="shared" si="0"/>
        <v>5026.7000000041999</v>
      </c>
    </row>
    <row r="19">
      <c r="A19" s="28" t="s">
        <v>25</v>
      </c>
      <c r="B19" s="29"/>
      <c r="C19" s="29"/>
      <c r="D19" s="29"/>
      <c r="E19" s="30"/>
      <c r="F19" s="31">
        <v>12.755269100490001</v>
      </c>
      <c r="G19" s="32">
        <v>102</v>
      </c>
      <c r="H19" s="33">
        <v>6.4000000000000004</v>
      </c>
      <c r="I19" s="34">
        <v>8326.6396687998731</v>
      </c>
      <c r="J19" s="32">
        <v>410</v>
      </c>
      <c r="K19" s="34">
        <v>5229.6603312009001</v>
      </c>
      <c r="L19" s="35">
        <v>13556.300000000774</v>
      </c>
      <c r="M19" s="36">
        <f t="shared" si="0"/>
        <v>13556.300000000774</v>
      </c>
    </row>
    <row r="20">
      <c r="A20" s="28" t="s">
        <v>26</v>
      </c>
      <c r="B20" s="29"/>
      <c r="C20" s="29"/>
      <c r="D20" s="29"/>
      <c r="E20" s="30"/>
      <c r="F20" s="31">
        <v>9.0404577032999995</v>
      </c>
      <c r="G20" s="32">
        <v>110</v>
      </c>
      <c r="H20" s="33">
        <v>6.4500000000000002</v>
      </c>
      <c r="I20" s="34">
        <v>6414.2047404913501</v>
      </c>
      <c r="J20" s="32">
        <v>514</v>
      </c>
      <c r="K20" s="34">
        <v>4646.7952594961998</v>
      </c>
      <c r="L20" s="35">
        <v>11060.999999987551</v>
      </c>
      <c r="M20" s="36">
        <f t="shared" si="0"/>
        <v>11060.999999987551</v>
      </c>
    </row>
    <row r="21">
      <c r="A21" s="37" t="s">
        <v>27</v>
      </c>
      <c r="B21" s="38"/>
      <c r="C21" s="38"/>
      <c r="D21" s="38"/>
      <c r="E21" s="39"/>
      <c r="F21" s="40">
        <v>3.0771228253</v>
      </c>
      <c r="G21" s="41">
        <v>60</v>
      </c>
      <c r="H21" s="42">
        <v>6.1699999999999999</v>
      </c>
      <c r="I21" s="43">
        <v>1139.1508699260601</v>
      </c>
      <c r="J21" s="41">
        <v>400</v>
      </c>
      <c r="K21" s="43">
        <v>1230.8491301199999</v>
      </c>
      <c r="L21" s="44">
        <v>2370.00000004606</v>
      </c>
      <c r="M21" s="45">
        <f t="shared" si="0"/>
        <v>2370.00000004606</v>
      </c>
    </row>
    <row r="22" ht="15.75">
      <c r="A22" s="46"/>
      <c r="B22" s="46"/>
      <c r="C22" s="46"/>
      <c r="D22" s="46"/>
      <c r="E22" s="46"/>
      <c r="F22" s="46"/>
      <c r="G22" s="47"/>
      <c r="H22" s="47"/>
      <c r="I22" s="47"/>
      <c r="J22" s="47"/>
      <c r="K22" s="47"/>
      <c r="L22" s="48">
        <f>SUM(L15:L21)</f>
        <v>49832.000000036882</v>
      </c>
      <c r="M22" s="48">
        <f t="shared" si="0"/>
        <v>49832.000000036882</v>
      </c>
    </row>
    <row r="24" ht="24" customHeight="1">
      <c r="A24" s="49" t="s">
        <v>28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</row>
    <row r="26" ht="33" customHeight="1">
      <c r="A26" s="50" t="s">
        <v>29</v>
      </c>
      <c r="B26" s="50"/>
      <c r="C26" s="50"/>
      <c r="D26" s="50"/>
      <c r="E26" s="50"/>
      <c r="F26" s="50"/>
      <c r="G26" s="50"/>
      <c r="H26" s="51"/>
      <c r="I26" s="52"/>
      <c r="J26" s="52"/>
      <c r="K26" s="52"/>
      <c r="L26" s="53" t="s">
        <v>30</v>
      </c>
      <c r="M26" s="53"/>
    </row>
    <row r="27">
      <c r="A27" s="1"/>
    </row>
  </sheetData>
  <mergeCells count="26">
    <mergeCell ref="A1:M1"/>
    <mergeCell ref="L3:M3"/>
    <mergeCell ref="A8:M8"/>
    <mergeCell ref="A13:E13"/>
    <mergeCell ref="L13:M13"/>
    <mergeCell ref="A14:E14"/>
    <mergeCell ref="L14:M14"/>
    <mergeCell ref="A15:E15"/>
    <mergeCell ref="L15:M15"/>
    <mergeCell ref="A16:E16"/>
    <mergeCell ref="L16:M16"/>
    <mergeCell ref="A17:E17"/>
    <mergeCell ref="L17:M17"/>
    <mergeCell ref="A18:E18"/>
    <mergeCell ref="L18:M18"/>
    <mergeCell ref="A19:E19"/>
    <mergeCell ref="L19:M19"/>
    <mergeCell ref="A20:E20"/>
    <mergeCell ref="L20:M20"/>
    <mergeCell ref="A21:E21"/>
    <mergeCell ref="L21:M21"/>
    <mergeCell ref="A22:E22"/>
    <mergeCell ref="L22:M22"/>
    <mergeCell ref="A24:M24"/>
    <mergeCell ref="A26:G26"/>
    <mergeCell ref="L26:M26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69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4.25"/>
  <cols>
    <col customWidth="1" min="1" max="5" width="7.7109375"/>
    <col customWidth="1" min="6" max="11" width="17.57421875"/>
    <col customWidth="1" min="12" max="13" width="11.57421875"/>
  </cols>
  <sheetData>
    <row r="1" ht="30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 t="s">
        <v>31</v>
      </c>
      <c r="M3" s="3"/>
      <c r="N3" s="1"/>
      <c r="O3" s="1"/>
      <c r="P3" s="1"/>
      <c r="Q3" s="1"/>
      <c r="R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>
      <c r="A5" s="1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>
      <c r="A6" s="1" t="s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ht="33" customHeight="1">
      <c r="A8" s="4" t="s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1"/>
      <c r="O8" s="1"/>
      <c r="P8" s="1"/>
      <c r="Q8" s="1"/>
      <c r="R8" s="1"/>
    </row>
    <row r="9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>
      <c r="A11" s="1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>
      <c r="A12" s="54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1"/>
      <c r="O12" s="1"/>
      <c r="P12" s="1"/>
      <c r="Q12" s="1"/>
      <c r="R12" s="1"/>
    </row>
    <row r="13" ht="141" customHeight="1">
      <c r="A13" s="55" t="s">
        <v>10</v>
      </c>
      <c r="B13" s="56"/>
      <c r="C13" s="56"/>
      <c r="D13" s="56"/>
      <c r="E13" s="57"/>
      <c r="F13" s="9" t="s">
        <v>11</v>
      </c>
      <c r="G13" s="9" t="s">
        <v>12</v>
      </c>
      <c r="H13" s="9" t="s">
        <v>13</v>
      </c>
      <c r="I13" s="9" t="s">
        <v>14</v>
      </c>
      <c r="J13" s="9" t="s">
        <v>15</v>
      </c>
      <c r="K13" s="9" t="s">
        <v>16</v>
      </c>
      <c r="L13" s="58" t="s">
        <v>17</v>
      </c>
      <c r="M13" s="11"/>
      <c r="N13" s="5"/>
      <c r="O13" s="5"/>
      <c r="P13" s="5"/>
      <c r="Q13" s="12"/>
      <c r="R13" s="5"/>
    </row>
    <row r="14">
      <c r="A14" s="59">
        <v>1</v>
      </c>
      <c r="B14" s="60"/>
      <c r="C14" s="60"/>
      <c r="D14" s="60"/>
      <c r="E14" s="61"/>
      <c r="F14" s="62">
        <v>2</v>
      </c>
      <c r="G14" s="16">
        <v>3</v>
      </c>
      <c r="H14" s="16">
        <v>4</v>
      </c>
      <c r="I14" s="16" t="s">
        <v>18</v>
      </c>
      <c r="J14" s="16">
        <v>6</v>
      </c>
      <c r="K14" s="16" t="s">
        <v>19</v>
      </c>
      <c r="L14" s="63" t="s">
        <v>20</v>
      </c>
      <c r="M14" s="64"/>
      <c r="N14" s="13"/>
      <c r="O14" s="13"/>
      <c r="P14" s="13"/>
      <c r="Q14" s="13"/>
      <c r="R14" s="13"/>
    </row>
    <row r="15">
      <c r="A15" s="65" t="s">
        <v>21</v>
      </c>
      <c r="B15" s="66"/>
      <c r="C15" s="66"/>
      <c r="D15" s="66"/>
      <c r="E15" s="67"/>
      <c r="F15" s="68">
        <v>3.7419354838999999</v>
      </c>
      <c r="G15" s="69">
        <v>50</v>
      </c>
      <c r="H15" s="70">
        <v>7.5</v>
      </c>
      <c r="I15" s="71">
        <v>1403.2258064625</v>
      </c>
      <c r="J15" s="69">
        <v>400</v>
      </c>
      <c r="K15" s="71">
        <v>1496.77419356</v>
      </c>
      <c r="L15" s="72">
        <v>2900.0000000225</v>
      </c>
      <c r="M15" s="73"/>
      <c r="N15" s="1"/>
      <c r="O15" s="1"/>
      <c r="P15" s="1"/>
      <c r="Q15" s="1"/>
      <c r="R15" s="1"/>
    </row>
    <row r="16">
      <c r="A16" s="74" t="s">
        <v>22</v>
      </c>
      <c r="B16" s="75"/>
      <c r="C16" s="75"/>
      <c r="D16" s="75"/>
      <c r="E16" s="76"/>
      <c r="F16" s="77">
        <v>6.7611721611500002</v>
      </c>
      <c r="G16" s="32">
        <v>110</v>
      </c>
      <c r="H16" s="33">
        <v>6.2000000000000002</v>
      </c>
      <c r="I16" s="34">
        <v>4611.1194139043</v>
      </c>
      <c r="J16" s="32">
        <v>410</v>
      </c>
      <c r="K16" s="34">
        <v>2772.0805860715</v>
      </c>
      <c r="L16" s="35">
        <v>7383.1999999758</v>
      </c>
      <c r="M16" s="36"/>
      <c r="N16" s="1"/>
      <c r="O16" s="1"/>
      <c r="P16" s="1"/>
      <c r="Q16" s="1"/>
      <c r="R16" s="1"/>
    </row>
    <row r="17">
      <c r="A17" s="74" t="s">
        <v>23</v>
      </c>
      <c r="B17" s="75"/>
      <c r="C17" s="75"/>
      <c r="D17" s="75"/>
      <c r="E17" s="76"/>
      <c r="F17" s="77">
        <v>7.1760000000000002</v>
      </c>
      <c r="G17" s="32">
        <v>100</v>
      </c>
      <c r="H17" s="33">
        <v>6.4000000000000004</v>
      </c>
      <c r="I17" s="34">
        <v>4592.6400000000003</v>
      </c>
      <c r="J17" s="32">
        <v>410</v>
      </c>
      <c r="K17" s="34">
        <v>2942.1599999999999</v>
      </c>
      <c r="L17" s="35">
        <v>7534.8000000000002</v>
      </c>
      <c r="M17" s="36"/>
      <c r="N17" s="1"/>
      <c r="O17" s="1"/>
      <c r="P17" s="1"/>
      <c r="Q17" s="1"/>
      <c r="R17" s="1"/>
    </row>
    <row r="18">
      <c r="A18" s="74" t="s">
        <v>24</v>
      </c>
      <c r="B18" s="75"/>
      <c r="C18" s="75"/>
      <c r="D18" s="75"/>
      <c r="E18" s="76"/>
      <c r="F18" s="77">
        <v>5.63531390135</v>
      </c>
      <c r="G18" s="32">
        <v>60</v>
      </c>
      <c r="H18" s="33">
        <v>6.2999999999999998</v>
      </c>
      <c r="I18" s="34">
        <v>2130.1486547103</v>
      </c>
      <c r="J18" s="32">
        <v>514</v>
      </c>
      <c r="K18" s="34">
        <v>2896.5513452938999</v>
      </c>
      <c r="L18" s="35">
        <v>5026.7000000041999</v>
      </c>
      <c r="M18" s="36"/>
      <c r="N18" s="1"/>
      <c r="O18" s="1"/>
      <c r="P18" s="1"/>
      <c r="Q18" s="1"/>
      <c r="R18" s="1"/>
    </row>
    <row r="19">
      <c r="A19" s="74" t="s">
        <v>25</v>
      </c>
      <c r="B19" s="75"/>
      <c r="C19" s="75"/>
      <c r="D19" s="75"/>
      <c r="E19" s="76"/>
      <c r="F19" s="77">
        <v>12.755269100490001</v>
      </c>
      <c r="G19" s="32">
        <v>102</v>
      </c>
      <c r="H19" s="33">
        <v>6.4000000000000004</v>
      </c>
      <c r="I19" s="34">
        <v>8326.6396687998731</v>
      </c>
      <c r="J19" s="32">
        <v>410</v>
      </c>
      <c r="K19" s="34">
        <v>5229.6603312009001</v>
      </c>
      <c r="L19" s="35">
        <v>13556.300000000774</v>
      </c>
      <c r="M19" s="36"/>
      <c r="N19" s="1"/>
      <c r="O19" s="1"/>
      <c r="P19" s="1"/>
      <c r="Q19" s="1"/>
      <c r="R19" s="1"/>
    </row>
    <row r="20">
      <c r="A20" s="74" t="s">
        <v>26</v>
      </c>
      <c r="B20" s="75"/>
      <c r="C20" s="75"/>
      <c r="D20" s="75"/>
      <c r="E20" s="76"/>
      <c r="F20" s="77">
        <v>9.0404577032999995</v>
      </c>
      <c r="G20" s="32">
        <v>110</v>
      </c>
      <c r="H20" s="33">
        <v>6.4500000000000002</v>
      </c>
      <c r="I20" s="34">
        <v>6414.2047404913501</v>
      </c>
      <c r="J20" s="32">
        <v>514</v>
      </c>
      <c r="K20" s="34">
        <v>4646.7952594961998</v>
      </c>
      <c r="L20" s="35">
        <v>11060.999999987551</v>
      </c>
      <c r="M20" s="36"/>
      <c r="N20" s="1"/>
      <c r="O20" s="1"/>
      <c r="P20" s="1"/>
      <c r="Q20" s="1"/>
      <c r="R20" s="1"/>
    </row>
    <row r="21">
      <c r="A21" s="78" t="s">
        <v>27</v>
      </c>
      <c r="B21" s="79"/>
      <c r="C21" s="79"/>
      <c r="D21" s="79"/>
      <c r="E21" s="80"/>
      <c r="F21" s="81">
        <v>3.0771228253</v>
      </c>
      <c r="G21" s="82">
        <v>60</v>
      </c>
      <c r="H21" s="83">
        <v>6.1699999999999999</v>
      </c>
      <c r="I21" s="84">
        <v>1139.1508699260601</v>
      </c>
      <c r="J21" s="82">
        <v>400</v>
      </c>
      <c r="K21" s="84">
        <v>1230.8491301199999</v>
      </c>
      <c r="L21" s="85">
        <v>2370.00000004606</v>
      </c>
      <c r="M21" s="86"/>
      <c r="N21" s="1"/>
      <c r="O21" s="1"/>
      <c r="P21" s="1"/>
      <c r="Q21" s="1"/>
      <c r="R21" s="1"/>
    </row>
    <row r="22">
      <c r="A22" s="87"/>
      <c r="B22" s="88"/>
      <c r="C22" s="88"/>
      <c r="D22" s="88"/>
      <c r="E22" s="89"/>
      <c r="F22" s="46"/>
      <c r="G22" s="47"/>
      <c r="H22" s="47"/>
      <c r="I22" s="47"/>
      <c r="J22" s="47"/>
      <c r="K22" s="47"/>
      <c r="L22" s="90">
        <f>SUM(L15:L21)</f>
        <v>49832.000000036882</v>
      </c>
      <c r="M22" s="91"/>
      <c r="N22" s="1"/>
      <c r="O22" s="1"/>
      <c r="P22" s="1"/>
      <c r="Q22" s="1"/>
      <c r="R22" s="1"/>
    </row>
    <row r="2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>
      <c r="A24" s="49" t="s">
        <v>28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1"/>
      <c r="O24" s="1"/>
      <c r="P24" s="1"/>
      <c r="Q24" s="1"/>
      <c r="R24" s="1"/>
    </row>
    <row r="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ht="33" customHeight="1">
      <c r="A26" s="50" t="s">
        <v>29</v>
      </c>
      <c r="B26" s="50"/>
      <c r="C26" s="50"/>
      <c r="D26" s="50"/>
      <c r="E26" s="50"/>
      <c r="F26" s="50"/>
      <c r="G26" s="50"/>
      <c r="H26" s="51"/>
      <c r="I26" s="52"/>
      <c r="J26" s="52"/>
      <c r="K26" s="52"/>
      <c r="L26" s="53" t="s">
        <v>30</v>
      </c>
      <c r="M26" s="53"/>
      <c r="N26" s="1"/>
      <c r="O26" s="1"/>
      <c r="P26" s="1"/>
      <c r="Q26" s="1"/>
      <c r="R26" s="1"/>
    </row>
    <row r="27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</sheetData>
  <mergeCells count="26">
    <mergeCell ref="A1:M1"/>
    <mergeCell ref="L3:M3"/>
    <mergeCell ref="A8:M8"/>
    <mergeCell ref="A13:E13"/>
    <mergeCell ref="L13:M13"/>
    <mergeCell ref="A14:E14"/>
    <mergeCell ref="L14:M14"/>
    <mergeCell ref="A15:E15"/>
    <mergeCell ref="L15:M15"/>
    <mergeCell ref="A16:E16"/>
    <mergeCell ref="L16:M16"/>
    <mergeCell ref="A17:E17"/>
    <mergeCell ref="L17:M17"/>
    <mergeCell ref="A18:E18"/>
    <mergeCell ref="L18:M18"/>
    <mergeCell ref="A19:E19"/>
    <mergeCell ref="L19:M19"/>
    <mergeCell ref="A20:E20"/>
    <mergeCell ref="L20:M20"/>
    <mergeCell ref="A21:E21"/>
    <mergeCell ref="L21:M21"/>
    <mergeCell ref="A22:E22"/>
    <mergeCell ref="L22:M22"/>
    <mergeCell ref="A24:M24"/>
    <mergeCell ref="A26:G26"/>
    <mergeCell ref="L26:M26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82" firstPageNumber="1" fitToWidth="1" fitToHeight="0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4.25"/>
  <cols>
    <col customWidth="1" min="6" max="11" width="14.8515625"/>
    <col customWidth="1" min="12" max="13" width="9.7109375"/>
  </cols>
  <sheetData>
    <row r="1" ht="39.75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1"/>
      <c r="O1" s="1"/>
      <c r="P1" s="1"/>
      <c r="Q1" s="1"/>
      <c r="R1" s="1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3" t="s">
        <v>32</v>
      </c>
      <c r="M3" s="3"/>
      <c r="N3" s="1"/>
      <c r="O3" s="1"/>
      <c r="P3" s="1"/>
      <c r="Q3" s="1"/>
      <c r="R3" s="1"/>
    </row>
    <row r="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>
      <c r="A5" s="1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>
      <c r="A6" s="1" t="s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ht="29.25" customHeight="1">
      <c r="A8" s="4" t="s">
        <v>5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1"/>
      <c r="O8" s="1"/>
      <c r="P8" s="1"/>
      <c r="Q8" s="1"/>
      <c r="R8" s="1"/>
    </row>
    <row r="9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>
      <c r="A11" s="1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>
      <c r="A12" s="54" t="s">
        <v>9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1"/>
      <c r="O12" s="1"/>
      <c r="P12" s="1"/>
      <c r="Q12" s="1"/>
      <c r="R12" s="1"/>
    </row>
    <row r="13" ht="169.5" customHeight="1">
      <c r="A13" s="55" t="s">
        <v>10</v>
      </c>
      <c r="B13" s="56"/>
      <c r="C13" s="56"/>
      <c r="D13" s="56"/>
      <c r="E13" s="57"/>
      <c r="F13" s="9" t="s">
        <v>11</v>
      </c>
      <c r="G13" s="9" t="s">
        <v>12</v>
      </c>
      <c r="H13" s="9" t="s">
        <v>13</v>
      </c>
      <c r="I13" s="9" t="s">
        <v>14</v>
      </c>
      <c r="J13" s="9" t="s">
        <v>15</v>
      </c>
      <c r="K13" s="9" t="s">
        <v>16</v>
      </c>
      <c r="L13" s="58" t="s">
        <v>17</v>
      </c>
      <c r="M13" s="11"/>
      <c r="N13" s="5"/>
      <c r="O13" s="5"/>
      <c r="P13" s="5"/>
      <c r="Q13" s="12"/>
      <c r="R13" s="5"/>
    </row>
    <row r="14">
      <c r="A14" s="59">
        <v>1</v>
      </c>
      <c r="B14" s="60"/>
      <c r="C14" s="60"/>
      <c r="D14" s="60"/>
      <c r="E14" s="61"/>
      <c r="F14" s="62">
        <v>2</v>
      </c>
      <c r="G14" s="16">
        <v>3</v>
      </c>
      <c r="H14" s="16">
        <v>4</v>
      </c>
      <c r="I14" s="16" t="s">
        <v>18</v>
      </c>
      <c r="J14" s="16">
        <v>6</v>
      </c>
      <c r="K14" s="16" t="s">
        <v>19</v>
      </c>
      <c r="L14" s="63" t="s">
        <v>20</v>
      </c>
      <c r="M14" s="64"/>
      <c r="N14" s="13"/>
      <c r="O14" s="13"/>
      <c r="P14" s="13"/>
      <c r="Q14" s="13"/>
      <c r="R14" s="13"/>
    </row>
    <row r="15">
      <c r="A15" s="65" t="s">
        <v>21</v>
      </c>
      <c r="B15" s="66"/>
      <c r="C15" s="66"/>
      <c r="D15" s="66"/>
      <c r="E15" s="67"/>
      <c r="F15" s="68">
        <v>3.7419354838999999</v>
      </c>
      <c r="G15" s="69">
        <v>50</v>
      </c>
      <c r="H15" s="70">
        <v>7.5</v>
      </c>
      <c r="I15" s="71">
        <v>1403.2258064625</v>
      </c>
      <c r="J15" s="69">
        <v>400</v>
      </c>
      <c r="K15" s="71">
        <v>1496.77419356</v>
      </c>
      <c r="L15" s="72">
        <v>2900.0000000225</v>
      </c>
      <c r="M15" s="73"/>
      <c r="N15" s="1"/>
      <c r="O15" s="1"/>
      <c r="P15" s="1"/>
      <c r="Q15" s="1"/>
      <c r="R15" s="1"/>
    </row>
    <row r="16">
      <c r="A16" s="74" t="s">
        <v>22</v>
      </c>
      <c r="B16" s="75"/>
      <c r="C16" s="75"/>
      <c r="D16" s="75"/>
      <c r="E16" s="76"/>
      <c r="F16" s="77">
        <v>6.7611721611500002</v>
      </c>
      <c r="G16" s="32">
        <v>110</v>
      </c>
      <c r="H16" s="33">
        <v>6.2000000000000002</v>
      </c>
      <c r="I16" s="34">
        <v>4611.1194139043</v>
      </c>
      <c r="J16" s="32">
        <v>410</v>
      </c>
      <c r="K16" s="34">
        <v>2772.0805860715</v>
      </c>
      <c r="L16" s="35">
        <v>7383.1999999758</v>
      </c>
      <c r="M16" s="36"/>
      <c r="N16" s="1"/>
      <c r="O16" s="1"/>
      <c r="P16" s="1"/>
      <c r="Q16" s="1"/>
      <c r="R16" s="1"/>
    </row>
    <row r="17">
      <c r="A17" s="74" t="s">
        <v>23</v>
      </c>
      <c r="B17" s="75"/>
      <c r="C17" s="75"/>
      <c r="D17" s="75"/>
      <c r="E17" s="76"/>
      <c r="F17" s="77">
        <v>7.1760000000000002</v>
      </c>
      <c r="G17" s="32">
        <v>100</v>
      </c>
      <c r="H17" s="33">
        <v>6.4000000000000004</v>
      </c>
      <c r="I17" s="34">
        <v>4592.6400000000003</v>
      </c>
      <c r="J17" s="32">
        <v>410</v>
      </c>
      <c r="K17" s="34">
        <v>2942.1599999999999</v>
      </c>
      <c r="L17" s="35">
        <v>7534.8000000000002</v>
      </c>
      <c r="M17" s="36"/>
      <c r="N17" s="1"/>
      <c r="O17" s="1"/>
      <c r="P17" s="1"/>
      <c r="Q17" s="1"/>
      <c r="R17" s="1"/>
    </row>
    <row r="18">
      <c r="A18" s="74" t="s">
        <v>24</v>
      </c>
      <c r="B18" s="75"/>
      <c r="C18" s="75"/>
      <c r="D18" s="75"/>
      <c r="E18" s="76"/>
      <c r="F18" s="77">
        <v>5.63531390135</v>
      </c>
      <c r="G18" s="32">
        <v>60</v>
      </c>
      <c r="H18" s="33">
        <v>6.2999999999999998</v>
      </c>
      <c r="I18" s="34">
        <v>2130.1486547103</v>
      </c>
      <c r="J18" s="32">
        <v>514</v>
      </c>
      <c r="K18" s="34">
        <v>2896.5513452938999</v>
      </c>
      <c r="L18" s="35">
        <v>5026.7000000041999</v>
      </c>
      <c r="M18" s="36"/>
      <c r="N18" s="1"/>
      <c r="O18" s="1"/>
      <c r="P18" s="1"/>
      <c r="Q18" s="1"/>
      <c r="R18" s="1"/>
    </row>
    <row r="19">
      <c r="A19" s="74" t="s">
        <v>25</v>
      </c>
      <c r="B19" s="75"/>
      <c r="C19" s="75"/>
      <c r="D19" s="75"/>
      <c r="E19" s="76"/>
      <c r="F19" s="77">
        <v>12.755269100490001</v>
      </c>
      <c r="G19" s="32">
        <v>102</v>
      </c>
      <c r="H19" s="33">
        <v>6.4000000000000004</v>
      </c>
      <c r="I19" s="34">
        <v>8326.6396687998731</v>
      </c>
      <c r="J19" s="32">
        <v>410</v>
      </c>
      <c r="K19" s="34">
        <v>5229.6603312009001</v>
      </c>
      <c r="L19" s="35">
        <v>13556.300000000774</v>
      </c>
      <c r="M19" s="36"/>
      <c r="N19" s="1"/>
      <c r="O19" s="1"/>
      <c r="P19" s="1"/>
      <c r="Q19" s="1"/>
      <c r="R19" s="1"/>
    </row>
    <row r="20">
      <c r="A20" s="74" t="s">
        <v>26</v>
      </c>
      <c r="B20" s="75"/>
      <c r="C20" s="75"/>
      <c r="D20" s="75"/>
      <c r="E20" s="76"/>
      <c r="F20" s="77">
        <v>9.0404577032999995</v>
      </c>
      <c r="G20" s="32">
        <v>110</v>
      </c>
      <c r="H20" s="33">
        <v>6.4500000000000002</v>
      </c>
      <c r="I20" s="34">
        <v>6414.2047404913501</v>
      </c>
      <c r="J20" s="32">
        <v>514</v>
      </c>
      <c r="K20" s="34">
        <v>4646.7952594961998</v>
      </c>
      <c r="L20" s="35">
        <v>11060.999999987551</v>
      </c>
      <c r="M20" s="36"/>
      <c r="N20" s="1"/>
      <c r="O20" s="1"/>
      <c r="P20" s="1"/>
      <c r="Q20" s="1"/>
      <c r="R20" s="1"/>
    </row>
    <row r="21">
      <c r="A21" s="78" t="s">
        <v>27</v>
      </c>
      <c r="B21" s="79"/>
      <c r="C21" s="79"/>
      <c r="D21" s="79"/>
      <c r="E21" s="80"/>
      <c r="F21" s="81">
        <v>3.0771228253</v>
      </c>
      <c r="G21" s="82">
        <v>60</v>
      </c>
      <c r="H21" s="83">
        <v>6.1699999999999999</v>
      </c>
      <c r="I21" s="84">
        <v>1139.1508699260601</v>
      </c>
      <c r="J21" s="82">
        <v>400</v>
      </c>
      <c r="K21" s="84">
        <v>1230.8491301199999</v>
      </c>
      <c r="L21" s="85">
        <v>2370.00000004606</v>
      </c>
      <c r="M21" s="86"/>
      <c r="N21" s="1"/>
      <c r="O21" s="1"/>
      <c r="P21" s="1"/>
      <c r="Q21" s="1"/>
      <c r="R21" s="1"/>
    </row>
    <row r="22">
      <c r="A22" s="87"/>
      <c r="B22" s="88"/>
      <c r="C22" s="88"/>
      <c r="D22" s="88"/>
      <c r="E22" s="89"/>
      <c r="F22" s="46"/>
      <c r="G22" s="47"/>
      <c r="H22" s="47"/>
      <c r="I22" s="47"/>
      <c r="J22" s="47"/>
      <c r="K22" s="47"/>
      <c r="L22" s="90">
        <f>SUM(L15:L21)</f>
        <v>49832.000000036882</v>
      </c>
      <c r="M22" s="91"/>
      <c r="N22" s="1"/>
      <c r="O22" s="1"/>
      <c r="P22" s="1"/>
      <c r="Q22" s="1"/>
      <c r="R22" s="1"/>
    </row>
    <row r="2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</row>
    <row r="24">
      <c r="A24" s="49" t="s">
        <v>28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1"/>
      <c r="O24" s="1"/>
      <c r="P24" s="1"/>
      <c r="Q24" s="1"/>
      <c r="R24" s="1"/>
    </row>
    <row r="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</row>
    <row r="26" ht="31.5" customHeight="1">
      <c r="A26" s="50" t="s">
        <v>29</v>
      </c>
      <c r="B26" s="50"/>
      <c r="C26" s="50"/>
      <c r="D26" s="50"/>
      <c r="E26" s="50"/>
      <c r="F26" s="50"/>
      <c r="G26" s="50"/>
      <c r="H26" s="51"/>
      <c r="I26" s="52"/>
      <c r="J26" s="52"/>
      <c r="K26" s="52"/>
      <c r="L26" s="53" t="s">
        <v>30</v>
      </c>
      <c r="M26" s="53"/>
      <c r="N26" s="1"/>
      <c r="O26" s="1"/>
      <c r="P26" s="1"/>
      <c r="Q26" s="1"/>
      <c r="R26" s="1"/>
    </row>
    <row r="27">
      <c r="A27" s="1" t="s">
        <v>33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</row>
  </sheetData>
  <mergeCells count="26">
    <mergeCell ref="A1:M1"/>
    <mergeCell ref="L3:M3"/>
    <mergeCell ref="A8:M8"/>
    <mergeCell ref="A13:E13"/>
    <mergeCell ref="L13:M13"/>
    <mergeCell ref="A14:E14"/>
    <mergeCell ref="L14:M14"/>
    <mergeCell ref="A15:E15"/>
    <mergeCell ref="L15:M15"/>
    <mergeCell ref="A16:E16"/>
    <mergeCell ref="L16:M16"/>
    <mergeCell ref="A17:E17"/>
    <mergeCell ref="L17:M17"/>
    <mergeCell ref="A18:E18"/>
    <mergeCell ref="L18:M18"/>
    <mergeCell ref="A19:E19"/>
    <mergeCell ref="L19:M19"/>
    <mergeCell ref="A20:E20"/>
    <mergeCell ref="L20:M20"/>
    <mergeCell ref="A21:E21"/>
    <mergeCell ref="L21:M21"/>
    <mergeCell ref="A22:E22"/>
    <mergeCell ref="L22:M22"/>
    <mergeCell ref="A24:M24"/>
    <mergeCell ref="A26:G26"/>
    <mergeCell ref="L26:M26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79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13</cp:revision>
  <dcterms:created xsi:type="dcterms:W3CDTF">2012-06-08T04:38:17Z</dcterms:created>
  <dcterms:modified xsi:type="dcterms:W3CDTF">2025-10-20T05:43:59Z</dcterms:modified>
</cp:coreProperties>
</file>